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kpiek/Documents/Tibet Support Groep/Jaarcijfers/"/>
    </mc:Choice>
  </mc:AlternateContent>
  <xr:revisionPtr revIDLastSave="0" documentId="8_{93AC0942-C8F5-C845-8596-35CD5E492F4C}" xr6:coauthVersionLast="47" xr6:coauthVersionMax="47" xr10:uidLastSave="{00000000-0000-0000-0000-000000000000}"/>
  <bookViews>
    <workbookView xWindow="18120" yWindow="460" windowWidth="22600" windowHeight="19160" xr2:uid="{8D9C0355-3E57-CD4E-9CD3-C9275199CC6A}"/>
  </bookViews>
  <sheets>
    <sheet name="Blad1" sheetId="1" r:id="rId1"/>
    <sheet name="Aanslui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D36" i="1"/>
  <c r="F34" i="1"/>
  <c r="F25" i="1"/>
  <c r="F15" i="1"/>
  <c r="F9" i="1"/>
  <c r="D34" i="1"/>
  <c r="F13" i="2"/>
  <c r="D13" i="2"/>
  <c r="D25" i="1"/>
  <c r="D15" i="1"/>
  <c r="D9" i="1"/>
</calcChain>
</file>

<file path=xl/sharedStrings.xml><?xml version="1.0" encoding="utf-8"?>
<sst xmlns="http://schemas.openxmlformats.org/spreadsheetml/2006/main" count="48" uniqueCount="40">
  <si>
    <t>Balans</t>
  </si>
  <si>
    <t>Liquide middelen</t>
  </si>
  <si>
    <t>Winkelvoorraad</t>
  </si>
  <si>
    <t>Vorderingen</t>
  </si>
  <si>
    <t>Activa</t>
  </si>
  <si>
    <t>Passiva</t>
  </si>
  <si>
    <t>Eigen vermogen</t>
  </si>
  <si>
    <t>Continuïteitsreserve</t>
  </si>
  <si>
    <t>Schulden</t>
  </si>
  <si>
    <t>Verlies &amp; Winst</t>
  </si>
  <si>
    <t>Inkomsten</t>
  </si>
  <si>
    <t>Omzet winkel</t>
  </si>
  <si>
    <t>Donaties</t>
  </si>
  <si>
    <t>Legaten</t>
  </si>
  <si>
    <t>Mutatie voorraad</t>
  </si>
  <si>
    <t>Uitgaves</t>
  </si>
  <si>
    <t>Personele kosten</t>
  </si>
  <si>
    <t>Bestuurlijke kosten</t>
  </si>
  <si>
    <t>Huisvesting</t>
  </si>
  <si>
    <t>Inkoop winkel</t>
  </si>
  <si>
    <t>Resultaat</t>
  </si>
  <si>
    <t>Projectbijdrages</t>
  </si>
  <si>
    <t>Diverse baten en lasten</t>
  </si>
  <si>
    <t>Financiële verantwoording Tibet Support Groep Nederland</t>
  </si>
  <si>
    <t>Bedragen in Euro's.</t>
  </si>
  <si>
    <t>TOGS</t>
  </si>
  <si>
    <t>Grootboeknummers</t>
  </si>
  <si>
    <t>alle 7000 nummers</t>
  </si>
  <si>
    <t>Publiciteit en Nieuwsbrief</t>
  </si>
  <si>
    <t>Acties en support</t>
  </si>
  <si>
    <t>4650 (Alle Post.Nl)</t>
  </si>
  <si>
    <t>alle 5000 nummers</t>
  </si>
  <si>
    <t>de rest</t>
  </si>
  <si>
    <t>Organisatie- en winkelkosten</t>
  </si>
  <si>
    <t>Corona. De omzet in de winkel is vergeleken met 2020 wel iets bijgetrokken, mede door een hogere omzet</t>
  </si>
  <si>
    <t>van de webwinkel. Dit jaar kwamen we niet in aanmerking voor een tegemoetkoming van de overheid</t>
  </si>
  <si>
    <t>hadden. Door minder inkoop voor de winkel is het verlies beperkt tot 5.553 Euro. Dit resultaat is in mindering</t>
  </si>
  <si>
    <t>gebracht op de continuïteitsreserve van 39.172, waardoor deze afnam naar 33.619 Euro.</t>
  </si>
  <si>
    <t>Ook dit jaar moest onze Tibetwinkel aan de Spuistraat in Amsterdam een deel van het jaar dicht vanwege</t>
  </si>
  <si>
    <t>zoals in 2020 de TOGS. Ook ontvingen we geen legaat zoals in 2020 zodat we zo'n 10.000 Euro minder inkomsten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</si>
</sst>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Font="1" applyBorder="1"/>
    <xf numFmtId="0" fontId="0" fillId="0" borderId="1" xfId="0" applyBorder="1"/>
    <xf numFmtId="0" fontId="0" fillId="0" borderId="0" xfId="0" applyFill="1" applyBorder="1"/>
    <xf numFmtId="3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3" fillId="0" borderId="0" xfId="0" applyFont="1"/>
    <xf numFmtId="3" fontId="1" fillId="0" borderId="2" xfId="0" applyNumberFormat="1" applyFont="1" applyBorder="1"/>
    <xf numFmtId="1" fontId="0" fillId="0" borderId="0" xfId="0" applyNumberFormat="1"/>
    <xf numFmtId="0" fontId="0" fillId="0" borderId="0" xfId="0" quotePrefix="1"/>
    <xf numFmtId="3" fontId="1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79CD-4075-6A4D-B941-C1387E329925}">
  <dimension ref="A1:F50"/>
  <sheetViews>
    <sheetView tabSelected="1" workbookViewId="0">
      <selection activeCell="E45" sqref="E45"/>
    </sheetView>
  </sheetViews>
  <sheetFormatPr baseColWidth="10" defaultRowHeight="19" x14ac:dyDescent="0.25"/>
  <sheetData>
    <row r="1" spans="1:6" ht="24" x14ac:dyDescent="0.3">
      <c r="A1" s="8" t="s">
        <v>23</v>
      </c>
    </row>
    <row r="2" spans="1:6" x14ac:dyDescent="0.25">
      <c r="A2" t="s">
        <v>24</v>
      </c>
    </row>
    <row r="3" spans="1:6" x14ac:dyDescent="0.25">
      <c r="D3">
        <v>2021</v>
      </c>
      <c r="F3">
        <v>2020</v>
      </c>
    </row>
    <row r="4" spans="1:6" x14ac:dyDescent="0.25">
      <c r="A4" s="1" t="s">
        <v>0</v>
      </c>
    </row>
    <row r="5" spans="1:6" x14ac:dyDescent="0.25">
      <c r="A5" s="2" t="s">
        <v>4</v>
      </c>
    </row>
    <row r="6" spans="1:6" x14ac:dyDescent="0.25">
      <c r="A6" t="s">
        <v>1</v>
      </c>
      <c r="D6" s="5">
        <v>36726</v>
      </c>
      <c r="E6" s="5"/>
      <c r="F6" s="5">
        <v>40047</v>
      </c>
    </row>
    <row r="7" spans="1:6" x14ac:dyDescent="0.25">
      <c r="A7" t="s">
        <v>3</v>
      </c>
      <c r="D7" s="5">
        <v>5726</v>
      </c>
      <c r="E7" s="5"/>
      <c r="F7" s="5">
        <v>6831</v>
      </c>
    </row>
    <row r="8" spans="1:6" x14ac:dyDescent="0.25">
      <c r="A8" t="s">
        <v>2</v>
      </c>
      <c r="D8" s="6">
        <v>24733</v>
      </c>
      <c r="E8" s="5"/>
      <c r="F8" s="6">
        <v>26709</v>
      </c>
    </row>
    <row r="9" spans="1:6" x14ac:dyDescent="0.25">
      <c r="D9" s="5">
        <f>SUM(D6:D8)</f>
        <v>67185</v>
      </c>
      <c r="E9" s="5"/>
      <c r="F9" s="5">
        <f>SUM(F6:F8)</f>
        <v>73587</v>
      </c>
    </row>
    <row r="10" spans="1:6" x14ac:dyDescent="0.25">
      <c r="D10" s="5"/>
      <c r="E10" s="5"/>
      <c r="F10" s="5"/>
    </row>
    <row r="11" spans="1:6" x14ac:dyDescent="0.25">
      <c r="A11" s="3" t="s">
        <v>5</v>
      </c>
      <c r="D11" s="5"/>
      <c r="E11" s="5"/>
      <c r="F11" s="5"/>
    </row>
    <row r="12" spans="1:6" x14ac:dyDescent="0.25">
      <c r="A12" s="4" t="s">
        <v>6</v>
      </c>
      <c r="D12" s="5">
        <v>28728</v>
      </c>
      <c r="E12" s="5"/>
      <c r="F12" s="5">
        <v>28728</v>
      </c>
    </row>
    <row r="13" spans="1:6" x14ac:dyDescent="0.25">
      <c r="A13" s="4" t="s">
        <v>7</v>
      </c>
      <c r="D13" s="5">
        <v>33619</v>
      </c>
      <c r="E13" s="5"/>
      <c r="F13" s="5">
        <v>39172</v>
      </c>
    </row>
    <row r="14" spans="1:6" x14ac:dyDescent="0.25">
      <c r="A14" s="4" t="s">
        <v>8</v>
      </c>
      <c r="D14" s="6">
        <v>4838</v>
      </c>
      <c r="E14" s="5"/>
      <c r="F14" s="6">
        <v>5687</v>
      </c>
    </row>
    <row r="15" spans="1:6" x14ac:dyDescent="0.25">
      <c r="D15" s="5">
        <f>SUM(D12:D14)</f>
        <v>67185</v>
      </c>
      <c r="E15" s="5"/>
      <c r="F15" s="5">
        <f>SUM(F12:F14)</f>
        <v>73587</v>
      </c>
    </row>
    <row r="16" spans="1:6" x14ac:dyDescent="0.25">
      <c r="D16" s="5"/>
      <c r="E16" s="5"/>
      <c r="F16" s="5"/>
    </row>
    <row r="17" spans="1:6" x14ac:dyDescent="0.25">
      <c r="A17" s="1" t="s">
        <v>9</v>
      </c>
      <c r="D17" s="5"/>
      <c r="E17" s="5"/>
      <c r="F17" s="5"/>
    </row>
    <row r="18" spans="1:6" x14ac:dyDescent="0.25">
      <c r="A18" s="3" t="s">
        <v>10</v>
      </c>
      <c r="D18" s="5"/>
      <c r="E18" s="5"/>
      <c r="F18" s="5"/>
    </row>
    <row r="19" spans="1:6" x14ac:dyDescent="0.25">
      <c r="A19" s="4" t="s">
        <v>11</v>
      </c>
      <c r="D19" s="5">
        <v>26289</v>
      </c>
      <c r="E19" s="5"/>
      <c r="F19" s="5">
        <v>20602</v>
      </c>
    </row>
    <row r="20" spans="1:6" x14ac:dyDescent="0.25">
      <c r="A20" s="4" t="s">
        <v>21</v>
      </c>
      <c r="D20" s="5">
        <v>0</v>
      </c>
      <c r="E20" s="5"/>
      <c r="F20" s="5">
        <v>1200</v>
      </c>
    </row>
    <row r="21" spans="1:6" x14ac:dyDescent="0.25">
      <c r="A21" s="4" t="s">
        <v>12</v>
      </c>
      <c r="D21" s="5">
        <v>24631</v>
      </c>
      <c r="E21" s="5"/>
      <c r="F21" s="5">
        <v>25724</v>
      </c>
    </row>
    <row r="22" spans="1:6" x14ac:dyDescent="0.25">
      <c r="A22" s="4" t="s">
        <v>13</v>
      </c>
      <c r="D22" s="5">
        <v>0</v>
      </c>
      <c r="E22" s="5"/>
      <c r="F22" s="5">
        <v>6075</v>
      </c>
    </row>
    <row r="23" spans="1:6" x14ac:dyDescent="0.25">
      <c r="A23" s="4" t="s">
        <v>25</v>
      </c>
      <c r="D23" s="5">
        <v>0</v>
      </c>
      <c r="F23" s="5">
        <v>4000</v>
      </c>
    </row>
    <row r="24" spans="1:6" x14ac:dyDescent="0.25">
      <c r="A24" s="4" t="s">
        <v>14</v>
      </c>
      <c r="D24" s="6">
        <v>-1977</v>
      </c>
      <c r="E24" s="5"/>
      <c r="F24" s="6">
        <v>1512</v>
      </c>
    </row>
    <row r="25" spans="1:6" x14ac:dyDescent="0.25">
      <c r="D25" s="5">
        <f>SUM(D19:D24)</f>
        <v>48943</v>
      </c>
      <c r="E25" s="5"/>
      <c r="F25" s="5">
        <f>SUM(F19:F24)</f>
        <v>59113</v>
      </c>
    </row>
    <row r="26" spans="1:6" x14ac:dyDescent="0.25">
      <c r="A26" s="3" t="s">
        <v>15</v>
      </c>
      <c r="D26" s="5"/>
      <c r="E26" s="5"/>
      <c r="F26" s="5"/>
    </row>
    <row r="27" spans="1:6" x14ac:dyDescent="0.25">
      <c r="A27" s="4" t="s">
        <v>16</v>
      </c>
      <c r="D27" s="5">
        <v>24645</v>
      </c>
      <c r="E27" s="5"/>
      <c r="F27" s="5">
        <v>23387</v>
      </c>
    </row>
    <row r="28" spans="1:6" x14ac:dyDescent="0.25">
      <c r="A28" s="4" t="s">
        <v>17</v>
      </c>
      <c r="D28" s="5">
        <v>2410</v>
      </c>
      <c r="E28" s="5"/>
      <c r="F28" s="5">
        <v>2402</v>
      </c>
    </row>
    <row r="29" spans="1:6" x14ac:dyDescent="0.25">
      <c r="A29" s="4" t="s">
        <v>18</v>
      </c>
      <c r="D29" s="5">
        <v>5239</v>
      </c>
      <c r="E29" s="5"/>
      <c r="F29" s="5">
        <v>5661</v>
      </c>
    </row>
    <row r="30" spans="1:6" x14ac:dyDescent="0.25">
      <c r="A30" s="4" t="s">
        <v>19</v>
      </c>
      <c r="D30" s="5">
        <v>13052</v>
      </c>
      <c r="E30" s="5"/>
      <c r="F30" s="5">
        <v>16564</v>
      </c>
    </row>
    <row r="31" spans="1:6" x14ac:dyDescent="0.25">
      <c r="A31" s="4" t="s">
        <v>28</v>
      </c>
      <c r="D31" s="5">
        <v>3631</v>
      </c>
      <c r="F31" s="5">
        <v>3121</v>
      </c>
    </row>
    <row r="32" spans="1:6" x14ac:dyDescent="0.25">
      <c r="A32" s="4" t="s">
        <v>33</v>
      </c>
      <c r="D32" s="5">
        <v>4771</v>
      </c>
      <c r="E32" s="5"/>
      <c r="F32" s="5">
        <v>5125</v>
      </c>
    </row>
    <row r="33" spans="1:6" x14ac:dyDescent="0.25">
      <c r="A33" s="4" t="s">
        <v>29</v>
      </c>
      <c r="D33" s="6">
        <v>748</v>
      </c>
      <c r="E33" s="5"/>
      <c r="F33" s="6">
        <v>2202</v>
      </c>
    </row>
    <row r="34" spans="1:6" x14ac:dyDescent="0.25">
      <c r="D34" s="5">
        <f>SUM(D27:D33)</f>
        <v>54496</v>
      </c>
      <c r="E34" s="5"/>
      <c r="F34" s="5">
        <f>SUM(F27:F33)</f>
        <v>58462</v>
      </c>
    </row>
    <row r="36" spans="1:6" ht="20" thickBot="1" x14ac:dyDescent="0.3">
      <c r="A36" s="1" t="s">
        <v>20</v>
      </c>
      <c r="D36" s="9">
        <f>D25-D34</f>
        <v>-5553</v>
      </c>
      <c r="E36" s="12"/>
      <c r="F36" s="9">
        <f>F25-F34</f>
        <v>651</v>
      </c>
    </row>
    <row r="37" spans="1:6" ht="20" thickTop="1" x14ac:dyDescent="0.25"/>
    <row r="39" spans="1:6" x14ac:dyDescent="0.25">
      <c r="A39" t="s">
        <v>38</v>
      </c>
    </row>
    <row r="40" spans="1:6" x14ac:dyDescent="0.25">
      <c r="A40" t="s">
        <v>34</v>
      </c>
    </row>
    <row r="41" spans="1:6" x14ac:dyDescent="0.25">
      <c r="A41" t="s">
        <v>35</v>
      </c>
    </row>
    <row r="42" spans="1:6" x14ac:dyDescent="0.25">
      <c r="A42" t="s">
        <v>39</v>
      </c>
    </row>
    <row r="43" spans="1:6" x14ac:dyDescent="0.25">
      <c r="A43" t="s">
        <v>36</v>
      </c>
    </row>
    <row r="44" spans="1:6" x14ac:dyDescent="0.25">
      <c r="A44" t="s">
        <v>37</v>
      </c>
    </row>
    <row r="46" spans="1:6" x14ac:dyDescent="0.25">
      <c r="A46" s="7"/>
    </row>
    <row r="50" spans="1:1" x14ac:dyDescent="0.25">
      <c r="A5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BB15-014A-034D-85AE-BAA385EDDF5D}">
  <dimension ref="A2:BJ15"/>
  <sheetViews>
    <sheetView workbookViewId="0">
      <selection activeCell="A6" sqref="A6:F15"/>
    </sheetView>
  </sheetViews>
  <sheetFormatPr baseColWidth="10" defaultRowHeight="19" x14ac:dyDescent="0.25"/>
  <cols>
    <col min="8" max="8" width="5.140625" customWidth="1"/>
    <col min="9" max="9" width="5.28515625" customWidth="1"/>
    <col min="10" max="10" width="4.7109375" customWidth="1"/>
    <col min="11" max="15" width="4.85546875" customWidth="1"/>
  </cols>
  <sheetData>
    <row r="2" spans="1:62" x14ac:dyDescent="0.25">
      <c r="D2">
        <v>2020</v>
      </c>
      <c r="F2">
        <v>2019</v>
      </c>
      <c r="H2" t="s">
        <v>26</v>
      </c>
    </row>
    <row r="5" spans="1:62" x14ac:dyDescent="0.25">
      <c r="A5" s="3" t="s">
        <v>15</v>
      </c>
      <c r="D5" s="5"/>
      <c r="E5" s="5"/>
      <c r="F5" s="5"/>
    </row>
    <row r="6" spans="1:62" x14ac:dyDescent="0.25">
      <c r="A6" s="4" t="s">
        <v>16</v>
      </c>
      <c r="D6" s="5">
        <v>23387</v>
      </c>
      <c r="E6" s="5"/>
      <c r="F6" s="5">
        <v>22554</v>
      </c>
      <c r="H6" s="10">
        <v>4190</v>
      </c>
      <c r="I6" s="10">
        <v>4250</v>
      </c>
      <c r="J6" s="10">
        <v>4285</v>
      </c>
      <c r="K6" s="10">
        <v>4290</v>
      </c>
      <c r="L6" s="10">
        <v>4610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x14ac:dyDescent="0.25">
      <c r="A7" s="4" t="s">
        <v>17</v>
      </c>
      <c r="D7" s="5">
        <v>2402</v>
      </c>
      <c r="E7" s="5"/>
      <c r="F7" s="5">
        <v>2574</v>
      </c>
      <c r="H7" s="10">
        <v>4286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x14ac:dyDescent="0.25">
      <c r="A8" s="4" t="s">
        <v>18</v>
      </c>
      <c r="D8" s="5">
        <v>5661</v>
      </c>
      <c r="E8" s="5"/>
      <c r="F8" s="5">
        <v>6111</v>
      </c>
      <c r="H8" s="10">
        <v>4500</v>
      </c>
      <c r="I8" s="10">
        <v>4503</v>
      </c>
      <c r="J8" s="10">
        <v>4510</v>
      </c>
      <c r="K8" s="10">
        <v>4530</v>
      </c>
      <c r="L8" s="10">
        <v>4540</v>
      </c>
      <c r="M8" s="10">
        <v>4550</v>
      </c>
      <c r="N8" s="10">
        <v>4560</v>
      </c>
      <c r="O8" s="10">
        <v>4590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x14ac:dyDescent="0.25">
      <c r="A9" s="4" t="s">
        <v>19</v>
      </c>
      <c r="D9" s="5">
        <v>16564</v>
      </c>
      <c r="E9" s="5"/>
      <c r="F9" s="5">
        <v>22001</v>
      </c>
      <c r="H9" s="10" t="s">
        <v>27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x14ac:dyDescent="0.25">
      <c r="A10" s="4" t="s">
        <v>28</v>
      </c>
      <c r="D10" s="5">
        <v>3121</v>
      </c>
      <c r="F10" s="5">
        <v>2975</v>
      </c>
      <c r="H10" s="10">
        <v>4620</v>
      </c>
      <c r="I10" s="10" t="s">
        <v>30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x14ac:dyDescent="0.25">
      <c r="A11" s="4" t="s">
        <v>33</v>
      </c>
      <c r="D11" s="5">
        <v>5063</v>
      </c>
      <c r="E11" s="5"/>
      <c r="F11" s="5">
        <v>5446</v>
      </c>
      <c r="H11" s="10" t="s">
        <v>32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x14ac:dyDescent="0.25">
      <c r="A12" s="4" t="s">
        <v>29</v>
      </c>
      <c r="D12" s="6">
        <v>2202</v>
      </c>
      <c r="E12" s="5"/>
      <c r="F12" s="6">
        <v>5736</v>
      </c>
      <c r="H12" s="10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</row>
    <row r="13" spans="1:62" x14ac:dyDescent="0.25">
      <c r="D13" s="5">
        <f>SUM(D6:D12)</f>
        <v>58400</v>
      </c>
      <c r="E13" s="5"/>
      <c r="F13" s="5">
        <f>SUM(F6:F12)</f>
        <v>67397</v>
      </c>
    </row>
    <row r="15" spans="1:62" x14ac:dyDescent="0.25">
      <c r="A15" t="s">
        <v>22</v>
      </c>
      <c r="D15" s="5">
        <v>-62</v>
      </c>
      <c r="F15" s="5">
        <v>1775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Aansluiting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Piek</dc:creator>
  <cp:lastModifiedBy>Henk Piek</cp:lastModifiedBy>
  <dcterms:created xsi:type="dcterms:W3CDTF">2018-07-03T13:10:52Z</dcterms:created>
  <dcterms:modified xsi:type="dcterms:W3CDTF">2022-03-04T15:19:05Z</dcterms:modified>
</cp:coreProperties>
</file>